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410635\Desktop\Ｒ４三土　井ノ内谷川　三・井川井内西　法覆護岸工事（３）（着手日指定型）（担い手確保型）\ＰＰＩ\"/>
    </mc:Choice>
  </mc:AlternateContent>
  <bookViews>
    <workbookView xWindow="0" yWindow="0" windowWidth="19200" windowHeight="11370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98" i="1" l="1"/>
  <c r="G94" i="1"/>
  <c r="G93" i="1"/>
  <c r="G91" i="1"/>
  <c r="G90" i="1" s="1"/>
  <c r="G85" i="1" s="1"/>
  <c r="G87" i="1"/>
  <c r="G86" i="1"/>
  <c r="G78" i="1"/>
  <c r="G75" i="1"/>
  <c r="G71" i="1"/>
  <c r="G68" i="1"/>
  <c r="G67" i="1" s="1"/>
  <c r="G60" i="1"/>
  <c r="G55" i="1"/>
  <c r="G53" i="1"/>
  <c r="G52" i="1" s="1"/>
  <c r="G48" i="1"/>
  <c r="G46" i="1"/>
  <c r="G45" i="1"/>
  <c r="G39" i="1"/>
  <c r="G36" i="1"/>
  <c r="G32" i="1"/>
  <c r="G31" i="1"/>
  <c r="G25" i="1"/>
  <c r="G21" i="1"/>
  <c r="G20" i="1"/>
  <c r="G17" i="1"/>
  <c r="G11" i="1" s="1"/>
  <c r="G14" i="1"/>
  <c r="G12" i="1"/>
  <c r="G77" i="1" l="1"/>
  <c r="G10" i="1"/>
  <c r="G97" i="1"/>
  <c r="G82" i="1" l="1"/>
  <c r="G84" i="1" s="1"/>
  <c r="G80" i="1"/>
  <c r="G105" i="1"/>
  <c r="G102" i="1"/>
  <c r="G104" i="1" s="1"/>
  <c r="G100" i="1"/>
  <c r="G106" i="1" l="1"/>
  <c r="G107" i="1" s="1"/>
</calcChain>
</file>

<file path=xl/sharedStrings.xml><?xml version="1.0" encoding="utf-8"?>
<sst xmlns="http://schemas.openxmlformats.org/spreadsheetml/2006/main" count="209" uniqueCount="104">
  <si>
    <t>工事費内訳書</t>
  </si>
  <si>
    <t>住　　　　所</t>
  </si>
  <si>
    <t>商号又は名称</t>
  </si>
  <si>
    <t>代 表 者 名</t>
  </si>
  <si>
    <t>工 事 名</t>
  </si>
  <si>
    <t>Ｒ４三土　井ノ内谷川　三・井川井内西　法覆護岸工事（３）（着手日指定型）（担い手確保型）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</si>
  <si>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</si>
  <si>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</si>
  <si>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</si>
  <si>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</si>
  <si>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</si>
  <si>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</si>
  <si>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</si>
  <si>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</si>
  <si>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</si>
  <si>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</si>
  <si>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</si>
  <si>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</si>
  <si>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</si>
  <si>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</si>
  <si>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路床盛土</t>
  </si>
  <si>
    <t>残土処理工</t>
  </si>
  <si>
    <t>土砂等運搬</t>
  </si>
  <si>
    <t>残土等処分</t>
  </si>
  <si>
    <t>法覆護岸工</t>
  </si>
  <si>
    <t>作業土工</t>
  </si>
  <si>
    <t>床掘り</t>
  </si>
  <si>
    <t>埋戻し</t>
  </si>
  <si>
    <t>基面整正</t>
  </si>
  <si>
    <t>m2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</si>
  <si>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</si>
  <si>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</si>
  <si>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</si>
  <si>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</si>
  <si>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</si>
  <si>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>良質土　</t>
  </si>
  <si>
    <t>小口止　</t>
  </si>
  <si>
    <t>箇所</t>
  </si>
  <si>
    <t>擁壁護岸工</t>
  </si>
  <si>
    <t>場所打擁壁工(構造物単位)</t>
  </si>
  <si>
    <t>もたれ式擁壁</t>
  </si>
  <si>
    <t>裏込砕石</t>
  </si>
  <si>
    <t>場所打擁壁工
　張ｺﾝｸﾘｰﾄ</t>
  </si>
  <si>
    <t>ｺﾝｸﾘｰﾄ</t>
  </si>
  <si>
    <t>型枠</t>
  </si>
  <si>
    <t>足場</t>
  </si>
  <si>
    <t>掛m2</t>
  </si>
  <si>
    <t>水抜ﾊﾟｲﾌﾟ</t>
  </si>
  <si>
    <t>吸出し防止材</t>
  </si>
  <si>
    <t>根固め工</t>
  </si>
  <si>
    <t>根固めﾌﾞﾛｯｸ工</t>
  </si>
  <si>
    <t>根固めﾌﾞﾛｯｸ</t>
  </si>
  <si>
    <t>個</t>
  </si>
  <si>
    <t>間詰石　</t>
  </si>
  <si>
    <t>吸出防止ｼｰﾄ敷設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</si>
  <si>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</si>
  <si>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</si>
  <si>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</si>
  <si>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</si>
  <si>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</si>
  <si>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石積取壊し</t>
  </si>
  <si>
    <t>舗装版切断</t>
  </si>
  <si>
    <t>舗装版破砕</t>
  </si>
  <si>
    <t>運搬処理工</t>
  </si>
  <si>
    <t>殻運搬</t>
  </si>
  <si>
    <t>殻処分</t>
  </si>
  <si>
    <t>現場発生品運搬</t>
  </si>
  <si>
    <t>回</t>
  </si>
  <si>
    <t>処分　</t>
  </si>
  <si>
    <t>仮設工</t>
  </si>
  <si>
    <t>仮水路工</t>
  </si>
  <si>
    <t>ﾋｭｰﾑ管</t>
  </si>
  <si>
    <t>大型土のう　</t>
  </si>
  <si>
    <t>袋</t>
  </si>
  <si>
    <t>運搬処理工　</t>
  </si>
  <si>
    <t>現場発生品運搬　</t>
  </si>
  <si>
    <t>処分費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</si>
  <si>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</si>
  <si>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</si>
  <si>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</si>
  <si>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</si>
  <si>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</si>
  <si>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</si>
  <si>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</si>
  <si>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</si>
  <si>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</si>
  <si>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</si>
  <si>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</si>
  <si>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舗装</t>
  </si>
  <si>
    <t>舗装工</t>
  </si>
  <si>
    <t>ｱｽﾌｧﾙﾄ舗装工</t>
  </si>
  <si>
    <t>上層路盤(車道･路肩部)</t>
  </si>
  <si>
    <t>表層(車道･路肩部)</t>
  </si>
  <si>
    <t>排水構造物工</t>
  </si>
  <si>
    <t>管渠工</t>
  </si>
  <si>
    <t>管渠工　</t>
  </si>
  <si>
    <t>防護柵工</t>
  </si>
  <si>
    <t>路側防護柵工</t>
  </si>
  <si>
    <t>ｶﾞｰﾄﾞﾚｰﾙ</t>
  </si>
  <si>
    <t>基礎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</si>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</sst>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G11+G20+G31+G45+G52+G67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260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370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370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G21+G25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G22+G23+G24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17</v>
      </c>
      <c r="F22" s="9">
        <v>60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17</v>
      </c>
      <c r="F23" s="9">
        <v>10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29</v>
      </c>
      <c r="F24" s="9">
        <v>30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G26+G27+G28+G29+G30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32</v>
      </c>
      <c r="F26" s="9">
        <v>39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29</v>
      </c>
      <c r="F27" s="9">
        <v>164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17</v>
      </c>
      <c r="F28" s="9">
        <v>63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17</v>
      </c>
      <c r="F29" s="9">
        <v>29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37</v>
      </c>
      <c r="F30" s="9">
        <v>2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38</v>
      </c>
      <c r="C31" s="23"/>
      <c r="D31" s="23"/>
      <c r="E31" s="8" t="s">
        <v>13</v>
      </c>
      <c r="F31" s="9">
        <v>1</v>
      </c>
      <c r="G31" s="10">
        <f>G32+G36+G39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25</v>
      </c>
      <c r="D32" s="23"/>
      <c r="E32" s="8" t="s">
        <v>13</v>
      </c>
      <c r="F32" s="9">
        <v>1</v>
      </c>
      <c r="G32" s="10">
        <f>G33+G34+G35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26</v>
      </c>
      <c r="E33" s="8" t="s">
        <v>17</v>
      </c>
      <c r="F33" s="9">
        <v>10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27</v>
      </c>
      <c r="E34" s="8" t="s">
        <v>17</v>
      </c>
      <c r="F34" s="9">
        <v>2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28</v>
      </c>
      <c r="E35" s="8" t="s">
        <v>29</v>
      </c>
      <c r="F35" s="9">
        <v>5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39</v>
      </c>
      <c r="D36" s="23"/>
      <c r="E36" s="8" t="s">
        <v>13</v>
      </c>
      <c r="F36" s="9">
        <v>1</v>
      </c>
      <c r="G36" s="10">
        <f>G37+G38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40</v>
      </c>
      <c r="E37" s="8" t="s">
        <v>17</v>
      </c>
      <c r="F37" s="9">
        <v>10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41</v>
      </c>
      <c r="E38" s="8" t="s">
        <v>17</v>
      </c>
      <c r="F38" s="9">
        <v>6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42</v>
      </c>
      <c r="D39" s="23"/>
      <c r="E39" s="8" t="s">
        <v>13</v>
      </c>
      <c r="F39" s="9">
        <v>1</v>
      </c>
      <c r="G39" s="10">
        <f>G40+G41+G42+G43+G44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43</v>
      </c>
      <c r="E40" s="8" t="s">
        <v>17</v>
      </c>
      <c r="F40" s="9">
        <v>5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44</v>
      </c>
      <c r="E41" s="8" t="s">
        <v>29</v>
      </c>
      <c r="F41" s="9">
        <v>12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45</v>
      </c>
      <c r="E42" s="8" t="s">
        <v>46</v>
      </c>
      <c r="F42" s="9">
        <v>10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47</v>
      </c>
      <c r="E43" s="8" t="s">
        <v>32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48</v>
      </c>
      <c r="E44" s="8" t="s">
        <v>29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23" t="s">
        <v>49</v>
      </c>
      <c r="C45" s="23"/>
      <c r="D45" s="23"/>
      <c r="E45" s="8" t="s">
        <v>13</v>
      </c>
      <c r="F45" s="9">
        <v>1</v>
      </c>
      <c r="G45" s="10">
        <f>G46+G48</f>
        <v>0</v>
      </c>
      <c r="I45" s="12">
        <v>36</v>
      </c>
      <c r="J45" s="13">
        <v>2</v>
      </c>
    </row>
    <row r="46" spans="1:10" ht="42" customHeight="1" x14ac:dyDescent="0.15">
      <c r="A46" s="6"/>
      <c r="B46" s="7"/>
      <c r="C46" s="23" t="s">
        <v>25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26</v>
      </c>
      <c r="E47" s="8" t="s">
        <v>17</v>
      </c>
      <c r="F47" s="9">
        <v>100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23" t="s">
        <v>50</v>
      </c>
      <c r="D48" s="23"/>
      <c r="E48" s="8" t="s">
        <v>13</v>
      </c>
      <c r="F48" s="9">
        <v>1</v>
      </c>
      <c r="G48" s="10">
        <f>G49+G50+G51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51</v>
      </c>
      <c r="E49" s="8" t="s">
        <v>52</v>
      </c>
      <c r="F49" s="9">
        <v>58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53</v>
      </c>
      <c r="E50" s="8" t="s">
        <v>17</v>
      </c>
      <c r="F50" s="9">
        <v>9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54</v>
      </c>
      <c r="E51" s="8" t="s">
        <v>29</v>
      </c>
      <c r="F51" s="9">
        <v>166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23" t="s">
        <v>55</v>
      </c>
      <c r="C52" s="23"/>
      <c r="D52" s="23"/>
      <c r="E52" s="8" t="s">
        <v>13</v>
      </c>
      <c r="F52" s="9">
        <v>1</v>
      </c>
      <c r="G52" s="10">
        <f>G53+G55+G60</f>
        <v>0</v>
      </c>
      <c r="I52" s="12">
        <v>43</v>
      </c>
      <c r="J52" s="13">
        <v>2</v>
      </c>
    </row>
    <row r="53" spans="1:10" ht="42" customHeight="1" x14ac:dyDescent="0.15">
      <c r="A53" s="6"/>
      <c r="B53" s="7"/>
      <c r="C53" s="23" t="s">
        <v>56</v>
      </c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57</v>
      </c>
      <c r="E54" s="8" t="s">
        <v>32</v>
      </c>
      <c r="F54" s="9">
        <v>40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23" t="s">
        <v>58</v>
      </c>
      <c r="D55" s="23"/>
      <c r="E55" s="8" t="s">
        <v>13</v>
      </c>
      <c r="F55" s="9">
        <v>1</v>
      </c>
      <c r="G55" s="10">
        <f>G56+G57+G58+G59</f>
        <v>0</v>
      </c>
      <c r="I55" s="12">
        <v>46</v>
      </c>
      <c r="J55" s="13">
        <v>3</v>
      </c>
    </row>
    <row r="56" spans="1:10" ht="42" customHeight="1" x14ac:dyDescent="0.15">
      <c r="A56" s="6"/>
      <c r="B56" s="7"/>
      <c r="C56" s="7"/>
      <c r="D56" s="23" t="s">
        <v>59</v>
      </c>
      <c r="E56" s="8" t="s">
        <v>17</v>
      </c>
      <c r="F56" s="9">
        <v>7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60</v>
      </c>
      <c r="E57" s="8" t="s">
        <v>17</v>
      </c>
      <c r="F57" s="9">
        <v>20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61</v>
      </c>
      <c r="E58" s="8" t="s">
        <v>32</v>
      </c>
      <c r="F58" s="9">
        <v>40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62</v>
      </c>
      <c r="E59" s="8" t="s">
        <v>29</v>
      </c>
      <c r="F59" s="9">
        <v>43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23" t="s">
        <v>63</v>
      </c>
      <c r="D60" s="23"/>
      <c r="E60" s="8" t="s">
        <v>13</v>
      </c>
      <c r="F60" s="9">
        <v>1</v>
      </c>
      <c r="G60" s="10">
        <f>G61+G62+G63+G64+G65+G66</f>
        <v>0</v>
      </c>
      <c r="I60" s="12">
        <v>51</v>
      </c>
      <c r="J60" s="13">
        <v>3</v>
      </c>
    </row>
    <row r="61" spans="1:10" ht="42" customHeight="1" x14ac:dyDescent="0.15">
      <c r="A61" s="6"/>
      <c r="B61" s="7"/>
      <c r="C61" s="7"/>
      <c r="D61" s="23" t="s">
        <v>64</v>
      </c>
      <c r="E61" s="8" t="s">
        <v>17</v>
      </c>
      <c r="F61" s="9">
        <v>2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64</v>
      </c>
      <c r="E62" s="8" t="s">
        <v>17</v>
      </c>
      <c r="F62" s="9">
        <v>7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65</v>
      </c>
      <c r="E63" s="8" t="s">
        <v>17</v>
      </c>
      <c r="F63" s="9">
        <v>2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65</v>
      </c>
      <c r="E64" s="8" t="s">
        <v>17</v>
      </c>
      <c r="F64" s="9">
        <v>7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66</v>
      </c>
      <c r="E65" s="8" t="s">
        <v>67</v>
      </c>
      <c r="F65" s="9">
        <v>1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7"/>
      <c r="D66" s="23" t="s">
        <v>68</v>
      </c>
      <c r="E66" s="8" t="s">
        <v>17</v>
      </c>
      <c r="F66" s="9">
        <v>2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23" t="s">
        <v>69</v>
      </c>
      <c r="C67" s="23"/>
      <c r="D67" s="23"/>
      <c r="E67" s="8" t="s">
        <v>13</v>
      </c>
      <c r="F67" s="9">
        <v>1</v>
      </c>
      <c r="G67" s="10">
        <f>G68+G71+G75</f>
        <v>0</v>
      </c>
      <c r="I67" s="12">
        <v>58</v>
      </c>
      <c r="J67" s="13">
        <v>2</v>
      </c>
    </row>
    <row r="68" spans="1:10" ht="42" customHeight="1" x14ac:dyDescent="0.15">
      <c r="A68" s="6"/>
      <c r="B68" s="7"/>
      <c r="C68" s="23" t="s">
        <v>70</v>
      </c>
      <c r="D68" s="23"/>
      <c r="E68" s="8" t="s">
        <v>13</v>
      </c>
      <c r="F68" s="9">
        <v>1</v>
      </c>
      <c r="G68" s="10">
        <f>G69+G70</f>
        <v>0</v>
      </c>
      <c r="I68" s="12">
        <v>59</v>
      </c>
      <c r="J68" s="13">
        <v>3</v>
      </c>
    </row>
    <row r="69" spans="1:10" ht="42" customHeight="1" x14ac:dyDescent="0.15">
      <c r="A69" s="6"/>
      <c r="B69" s="7"/>
      <c r="C69" s="7"/>
      <c r="D69" s="23" t="s">
        <v>71</v>
      </c>
      <c r="E69" s="8" t="s">
        <v>32</v>
      </c>
      <c r="F69" s="9">
        <v>40</v>
      </c>
      <c r="G69" s="11"/>
      <c r="I69" s="12">
        <v>60</v>
      </c>
      <c r="J69" s="13">
        <v>4</v>
      </c>
    </row>
    <row r="70" spans="1:10" ht="42" customHeight="1" x14ac:dyDescent="0.15">
      <c r="A70" s="6"/>
      <c r="B70" s="7"/>
      <c r="C70" s="7"/>
      <c r="D70" s="23" t="s">
        <v>72</v>
      </c>
      <c r="E70" s="8" t="s">
        <v>73</v>
      </c>
      <c r="F70" s="9">
        <v>167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7"/>
      <c r="C71" s="23" t="s">
        <v>74</v>
      </c>
      <c r="D71" s="23"/>
      <c r="E71" s="8" t="s">
        <v>13</v>
      </c>
      <c r="F71" s="9">
        <v>1</v>
      </c>
      <c r="G71" s="10">
        <f>G72+G73+G74</f>
        <v>0</v>
      </c>
      <c r="I71" s="12">
        <v>62</v>
      </c>
      <c r="J71" s="13">
        <v>3</v>
      </c>
    </row>
    <row r="72" spans="1:10" ht="42" customHeight="1" x14ac:dyDescent="0.15">
      <c r="A72" s="6"/>
      <c r="B72" s="7"/>
      <c r="C72" s="7"/>
      <c r="D72" s="23" t="s">
        <v>75</v>
      </c>
      <c r="E72" s="8" t="s">
        <v>67</v>
      </c>
      <c r="F72" s="9">
        <v>2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7"/>
      <c r="C73" s="7"/>
      <c r="D73" s="23" t="s">
        <v>76</v>
      </c>
      <c r="E73" s="8" t="s">
        <v>17</v>
      </c>
      <c r="F73" s="9">
        <v>9</v>
      </c>
      <c r="G73" s="11"/>
      <c r="I73" s="12">
        <v>64</v>
      </c>
      <c r="J73" s="13">
        <v>4</v>
      </c>
    </row>
    <row r="74" spans="1:10" ht="42" customHeight="1" x14ac:dyDescent="0.15">
      <c r="A74" s="6"/>
      <c r="B74" s="7"/>
      <c r="C74" s="7"/>
      <c r="D74" s="23" t="s">
        <v>76</v>
      </c>
      <c r="E74" s="8" t="s">
        <v>13</v>
      </c>
      <c r="F74" s="9">
        <v>1</v>
      </c>
      <c r="G74" s="11"/>
      <c r="I74" s="12">
        <v>65</v>
      </c>
      <c r="J74" s="13">
        <v>4</v>
      </c>
    </row>
    <row r="75" spans="1:10" ht="42" customHeight="1" x14ac:dyDescent="0.15">
      <c r="A75" s="6"/>
      <c r="B75" s="7"/>
      <c r="C75" s="23" t="s">
        <v>77</v>
      </c>
      <c r="D75" s="23"/>
      <c r="E75" s="8" t="s">
        <v>13</v>
      </c>
      <c r="F75" s="9">
        <v>1</v>
      </c>
      <c r="G75" s="10">
        <f>G76</f>
        <v>0</v>
      </c>
      <c r="I75" s="12">
        <v>66</v>
      </c>
      <c r="J75" s="13">
        <v>3</v>
      </c>
    </row>
    <row r="76" spans="1:10" ht="42" customHeight="1" x14ac:dyDescent="0.15">
      <c r="A76" s="6"/>
      <c r="B76" s="7"/>
      <c r="C76" s="7"/>
      <c r="D76" s="23" t="s">
        <v>78</v>
      </c>
      <c r="E76" s="8" t="s">
        <v>79</v>
      </c>
      <c r="F76" s="9">
        <v>20</v>
      </c>
      <c r="G76" s="11"/>
      <c r="I76" s="12">
        <v>67</v>
      </c>
      <c r="J76" s="13">
        <v>4</v>
      </c>
    </row>
    <row r="77" spans="1:10" ht="42" customHeight="1" x14ac:dyDescent="0.15">
      <c r="A77" s="22" t="s">
        <v>80</v>
      </c>
      <c r="B77" s="23"/>
      <c r="C77" s="23"/>
      <c r="D77" s="23"/>
      <c r="E77" s="8" t="s">
        <v>13</v>
      </c>
      <c r="F77" s="9">
        <v>1</v>
      </c>
      <c r="G77" s="10">
        <f>G11+G20+G31+G45+G52+G67</f>
        <v>0</v>
      </c>
      <c r="I77" s="12">
        <v>68</v>
      </c>
      <c r="J77" s="13"/>
    </row>
    <row r="78" spans="1:10" ht="42" customHeight="1" x14ac:dyDescent="0.15">
      <c r="A78" s="22" t="s">
        <v>81</v>
      </c>
      <c r="B78" s="23"/>
      <c r="C78" s="23"/>
      <c r="D78" s="23"/>
      <c r="E78" s="8" t="s">
        <v>13</v>
      </c>
      <c r="F78" s="9">
        <v>1</v>
      </c>
      <c r="G78" s="10">
        <f>G79</f>
        <v>0</v>
      </c>
      <c r="I78" s="12">
        <v>69</v>
      </c>
      <c r="J78" s="13">
        <v>200</v>
      </c>
    </row>
    <row r="79" spans="1:10" ht="42" customHeight="1" x14ac:dyDescent="0.15">
      <c r="A79" s="6"/>
      <c r="B79" s="23" t="s">
        <v>82</v>
      </c>
      <c r="C79" s="23"/>
      <c r="D79" s="23"/>
      <c r="E79" s="8" t="s">
        <v>13</v>
      </c>
      <c r="F79" s="9">
        <v>1</v>
      </c>
      <c r="G79" s="11"/>
      <c r="I79" s="12">
        <v>70</v>
      </c>
      <c r="J79" s="13"/>
    </row>
    <row r="80" spans="1:10" ht="42" customHeight="1" x14ac:dyDescent="0.15">
      <c r="A80" s="22" t="s">
        <v>83</v>
      </c>
      <c r="B80" s="23"/>
      <c r="C80" s="23"/>
      <c r="D80" s="23"/>
      <c r="E80" s="8" t="s">
        <v>13</v>
      </c>
      <c r="F80" s="9">
        <v>1</v>
      </c>
      <c r="G80" s="10">
        <f>G77+G78</f>
        <v>0</v>
      </c>
      <c r="I80" s="12">
        <v>71</v>
      </c>
      <c r="J80" s="13"/>
    </row>
    <row r="81" spans="1:10" ht="42" customHeight="1" x14ac:dyDescent="0.15">
      <c r="A81" s="6"/>
      <c r="B81" s="23" t="s">
        <v>84</v>
      </c>
      <c r="C81" s="23"/>
      <c r="D81" s="23"/>
      <c r="E81" s="8" t="s">
        <v>13</v>
      </c>
      <c r="F81" s="9">
        <v>1</v>
      </c>
      <c r="G81" s="11"/>
      <c r="I81" s="12">
        <v>72</v>
      </c>
      <c r="J81" s="13">
        <v>210</v>
      </c>
    </row>
    <row r="82" spans="1:10" ht="42" customHeight="1" x14ac:dyDescent="0.15">
      <c r="A82" s="22" t="s">
        <v>85</v>
      </c>
      <c r="B82" s="23"/>
      <c r="C82" s="23"/>
      <c r="D82" s="23"/>
      <c r="E82" s="8" t="s">
        <v>13</v>
      </c>
      <c r="F82" s="9">
        <v>1</v>
      </c>
      <c r="G82" s="10">
        <f>G77+G78+G81</f>
        <v>0</v>
      </c>
      <c r="I82" s="12">
        <v>73</v>
      </c>
      <c r="J82" s="13"/>
    </row>
    <row r="83" spans="1:10" ht="42" customHeight="1" x14ac:dyDescent="0.15">
      <c r="A83" s="6"/>
      <c r="B83" s="23" t="s">
        <v>86</v>
      </c>
      <c r="C83" s="23"/>
      <c r="D83" s="23"/>
      <c r="E83" s="8" t="s">
        <v>13</v>
      </c>
      <c r="F83" s="9">
        <v>1</v>
      </c>
      <c r="G83" s="11"/>
      <c r="I83" s="12">
        <v>74</v>
      </c>
      <c r="J83" s="13">
        <v>220</v>
      </c>
    </row>
    <row r="84" spans="1:10" ht="42" customHeight="1" x14ac:dyDescent="0.15">
      <c r="A84" s="22" t="s">
        <v>87</v>
      </c>
      <c r="B84" s="23"/>
      <c r="C84" s="23"/>
      <c r="D84" s="23"/>
      <c r="E84" s="8" t="s">
        <v>13</v>
      </c>
      <c r="F84" s="9">
        <v>1</v>
      </c>
      <c r="G84" s="10">
        <f>G82+G83</f>
        <v>0</v>
      </c>
      <c r="I84" s="12">
        <v>75</v>
      </c>
      <c r="J84" s="13"/>
    </row>
    <row r="85" spans="1:10" ht="42" customHeight="1" x14ac:dyDescent="0.15">
      <c r="A85" s="22" t="s">
        <v>88</v>
      </c>
      <c r="B85" s="23"/>
      <c r="C85" s="23"/>
      <c r="D85" s="23"/>
      <c r="E85" s="8" t="s">
        <v>13</v>
      </c>
      <c r="F85" s="9">
        <v>1</v>
      </c>
      <c r="G85" s="10">
        <f>G86+G90+G93</f>
        <v>0</v>
      </c>
      <c r="I85" s="12">
        <v>76</v>
      </c>
      <c r="J85" s="13">
        <v>1</v>
      </c>
    </row>
    <row r="86" spans="1:10" ht="42" customHeight="1" x14ac:dyDescent="0.15">
      <c r="A86" s="6"/>
      <c r="B86" s="23" t="s">
        <v>89</v>
      </c>
      <c r="C86" s="23"/>
      <c r="D86" s="23"/>
      <c r="E86" s="8" t="s">
        <v>13</v>
      </c>
      <c r="F86" s="9">
        <v>1</v>
      </c>
      <c r="G86" s="10">
        <f>G87</f>
        <v>0</v>
      </c>
      <c r="I86" s="12">
        <v>77</v>
      </c>
      <c r="J86" s="13">
        <v>2</v>
      </c>
    </row>
    <row r="87" spans="1:10" ht="42" customHeight="1" x14ac:dyDescent="0.15">
      <c r="A87" s="6"/>
      <c r="B87" s="7"/>
      <c r="C87" s="23" t="s">
        <v>90</v>
      </c>
      <c r="D87" s="23"/>
      <c r="E87" s="8" t="s">
        <v>13</v>
      </c>
      <c r="F87" s="9">
        <v>1</v>
      </c>
      <c r="G87" s="10">
        <f>G88+G89</f>
        <v>0</v>
      </c>
      <c r="I87" s="12">
        <v>78</v>
      </c>
      <c r="J87" s="13">
        <v>3</v>
      </c>
    </row>
    <row r="88" spans="1:10" ht="42" customHeight="1" x14ac:dyDescent="0.15">
      <c r="A88" s="6"/>
      <c r="B88" s="7"/>
      <c r="C88" s="7"/>
      <c r="D88" s="23" t="s">
        <v>91</v>
      </c>
      <c r="E88" s="8" t="s">
        <v>29</v>
      </c>
      <c r="F88" s="9">
        <v>49</v>
      </c>
      <c r="G88" s="11"/>
      <c r="I88" s="12">
        <v>79</v>
      </c>
      <c r="J88" s="13">
        <v>4</v>
      </c>
    </row>
    <row r="89" spans="1:10" ht="42" customHeight="1" x14ac:dyDescent="0.15">
      <c r="A89" s="6"/>
      <c r="B89" s="7"/>
      <c r="C89" s="7"/>
      <c r="D89" s="23" t="s">
        <v>92</v>
      </c>
      <c r="E89" s="8" t="s">
        <v>29</v>
      </c>
      <c r="F89" s="9">
        <v>49</v>
      </c>
      <c r="G89" s="11"/>
      <c r="I89" s="12">
        <v>80</v>
      </c>
      <c r="J89" s="13">
        <v>4</v>
      </c>
    </row>
    <row r="90" spans="1:10" ht="42" customHeight="1" x14ac:dyDescent="0.15">
      <c r="A90" s="6"/>
      <c r="B90" s="23" t="s">
        <v>93</v>
      </c>
      <c r="C90" s="23"/>
      <c r="D90" s="23"/>
      <c r="E90" s="8" t="s">
        <v>13</v>
      </c>
      <c r="F90" s="9">
        <v>1</v>
      </c>
      <c r="G90" s="10">
        <f>G91</f>
        <v>0</v>
      </c>
      <c r="I90" s="12">
        <v>81</v>
      </c>
      <c r="J90" s="13">
        <v>2</v>
      </c>
    </row>
    <row r="91" spans="1:10" ht="42" customHeight="1" x14ac:dyDescent="0.15">
      <c r="A91" s="6"/>
      <c r="B91" s="7"/>
      <c r="C91" s="23" t="s">
        <v>94</v>
      </c>
      <c r="D91" s="23"/>
      <c r="E91" s="8" t="s">
        <v>13</v>
      </c>
      <c r="F91" s="9">
        <v>1</v>
      </c>
      <c r="G91" s="10">
        <f>G92</f>
        <v>0</v>
      </c>
      <c r="I91" s="12">
        <v>82</v>
      </c>
      <c r="J91" s="13">
        <v>3</v>
      </c>
    </row>
    <row r="92" spans="1:10" ht="42" customHeight="1" x14ac:dyDescent="0.15">
      <c r="A92" s="6"/>
      <c r="B92" s="7"/>
      <c r="C92" s="7"/>
      <c r="D92" s="23" t="s">
        <v>95</v>
      </c>
      <c r="E92" s="8" t="s">
        <v>37</v>
      </c>
      <c r="F92" s="9">
        <v>1</v>
      </c>
      <c r="G92" s="11"/>
      <c r="I92" s="12">
        <v>83</v>
      </c>
      <c r="J92" s="13">
        <v>4</v>
      </c>
    </row>
    <row r="93" spans="1:10" ht="42" customHeight="1" x14ac:dyDescent="0.15">
      <c r="A93" s="6"/>
      <c r="B93" s="23" t="s">
        <v>96</v>
      </c>
      <c r="C93" s="23"/>
      <c r="D93" s="23"/>
      <c r="E93" s="8" t="s">
        <v>13</v>
      </c>
      <c r="F93" s="9">
        <v>1</v>
      </c>
      <c r="G93" s="10">
        <f>G94</f>
        <v>0</v>
      </c>
      <c r="I93" s="12">
        <v>84</v>
      </c>
      <c r="J93" s="13">
        <v>2</v>
      </c>
    </row>
    <row r="94" spans="1:10" ht="42" customHeight="1" x14ac:dyDescent="0.15">
      <c r="A94" s="6"/>
      <c r="B94" s="7"/>
      <c r="C94" s="23" t="s">
        <v>97</v>
      </c>
      <c r="D94" s="23"/>
      <c r="E94" s="8" t="s">
        <v>13</v>
      </c>
      <c r="F94" s="9">
        <v>1</v>
      </c>
      <c r="G94" s="10">
        <f>G95+G96</f>
        <v>0</v>
      </c>
      <c r="I94" s="12">
        <v>85</v>
      </c>
      <c r="J94" s="13">
        <v>3</v>
      </c>
    </row>
    <row r="95" spans="1:10" ht="42" customHeight="1" x14ac:dyDescent="0.15">
      <c r="A95" s="6"/>
      <c r="B95" s="7"/>
      <c r="C95" s="7"/>
      <c r="D95" s="23" t="s">
        <v>98</v>
      </c>
      <c r="E95" s="8" t="s">
        <v>32</v>
      </c>
      <c r="F95" s="9">
        <v>43</v>
      </c>
      <c r="G95" s="11"/>
      <c r="I95" s="12">
        <v>86</v>
      </c>
      <c r="J95" s="13">
        <v>4</v>
      </c>
    </row>
    <row r="96" spans="1:10" ht="42" customHeight="1" x14ac:dyDescent="0.15">
      <c r="A96" s="6"/>
      <c r="B96" s="7"/>
      <c r="C96" s="7"/>
      <c r="D96" s="23" t="s">
        <v>99</v>
      </c>
      <c r="E96" s="8" t="s">
        <v>32</v>
      </c>
      <c r="F96" s="9">
        <v>43</v>
      </c>
      <c r="G96" s="11"/>
      <c r="I96" s="12">
        <v>87</v>
      </c>
      <c r="J96" s="13">
        <v>4</v>
      </c>
    </row>
    <row r="97" spans="1:10" ht="42" customHeight="1" x14ac:dyDescent="0.15">
      <c r="A97" s="22" t="s">
        <v>80</v>
      </c>
      <c r="B97" s="23"/>
      <c r="C97" s="23"/>
      <c r="D97" s="23"/>
      <c r="E97" s="8" t="s">
        <v>13</v>
      </c>
      <c r="F97" s="9">
        <v>1</v>
      </c>
      <c r="G97" s="10">
        <f>G86+G90+G93</f>
        <v>0</v>
      </c>
      <c r="I97" s="12">
        <v>88</v>
      </c>
      <c r="J97" s="13"/>
    </row>
    <row r="98" spans="1:10" ht="42" customHeight="1" x14ac:dyDescent="0.15">
      <c r="A98" s="22" t="s">
        <v>81</v>
      </c>
      <c r="B98" s="23"/>
      <c r="C98" s="23"/>
      <c r="D98" s="23"/>
      <c r="E98" s="8" t="s">
        <v>13</v>
      </c>
      <c r="F98" s="9">
        <v>1</v>
      </c>
      <c r="G98" s="10">
        <f>G99</f>
        <v>0</v>
      </c>
      <c r="I98" s="12">
        <v>89</v>
      </c>
      <c r="J98" s="13">
        <v>200</v>
      </c>
    </row>
    <row r="99" spans="1:10" ht="42" customHeight="1" x14ac:dyDescent="0.15">
      <c r="A99" s="6"/>
      <c r="B99" s="23" t="s">
        <v>82</v>
      </c>
      <c r="C99" s="23"/>
      <c r="D99" s="23"/>
      <c r="E99" s="8" t="s">
        <v>13</v>
      </c>
      <c r="F99" s="9">
        <v>1</v>
      </c>
      <c r="G99" s="11"/>
      <c r="I99" s="12">
        <v>90</v>
      </c>
      <c r="J99" s="13"/>
    </row>
    <row r="100" spans="1:10" ht="42" customHeight="1" x14ac:dyDescent="0.15">
      <c r="A100" s="22" t="s">
        <v>83</v>
      </c>
      <c r="B100" s="23"/>
      <c r="C100" s="23"/>
      <c r="D100" s="23"/>
      <c r="E100" s="8" t="s">
        <v>13</v>
      </c>
      <c r="F100" s="9">
        <v>1</v>
      </c>
      <c r="G100" s="10">
        <f>G97+G98</f>
        <v>0</v>
      </c>
      <c r="I100" s="12">
        <v>91</v>
      </c>
      <c r="J100" s="13"/>
    </row>
    <row r="101" spans="1:10" ht="42" customHeight="1" x14ac:dyDescent="0.15">
      <c r="A101" s="6"/>
      <c r="B101" s="23" t="s">
        <v>84</v>
      </c>
      <c r="C101" s="23"/>
      <c r="D101" s="23"/>
      <c r="E101" s="8" t="s">
        <v>13</v>
      </c>
      <c r="F101" s="9">
        <v>1</v>
      </c>
      <c r="G101" s="11"/>
      <c r="I101" s="12">
        <v>92</v>
      </c>
      <c r="J101" s="13">
        <v>210</v>
      </c>
    </row>
    <row r="102" spans="1:10" ht="42" customHeight="1" x14ac:dyDescent="0.15">
      <c r="A102" s="22" t="s">
        <v>85</v>
      </c>
      <c r="B102" s="23"/>
      <c r="C102" s="23"/>
      <c r="D102" s="23"/>
      <c r="E102" s="8" t="s">
        <v>13</v>
      </c>
      <c r="F102" s="9">
        <v>1</v>
      </c>
      <c r="G102" s="10">
        <f>G97+G98+G101</f>
        <v>0</v>
      </c>
      <c r="I102" s="12">
        <v>93</v>
      </c>
      <c r="J102" s="13"/>
    </row>
    <row r="103" spans="1:10" ht="42" customHeight="1" x14ac:dyDescent="0.15">
      <c r="A103" s="6"/>
      <c r="B103" s="23" t="s">
        <v>86</v>
      </c>
      <c r="C103" s="23"/>
      <c r="D103" s="23"/>
      <c r="E103" s="8" t="s">
        <v>13</v>
      </c>
      <c r="F103" s="9">
        <v>1</v>
      </c>
      <c r="G103" s="11"/>
      <c r="I103" s="12">
        <v>94</v>
      </c>
      <c r="J103" s="13">
        <v>220</v>
      </c>
    </row>
    <row r="104" spans="1:10" ht="42" customHeight="1" x14ac:dyDescent="0.15">
      <c r="A104" s="22" t="s">
        <v>87</v>
      </c>
      <c r="B104" s="23"/>
      <c r="C104" s="23"/>
      <c r="D104" s="23"/>
      <c r="E104" s="8" t="s">
        <v>13</v>
      </c>
      <c r="F104" s="9">
        <v>1</v>
      </c>
      <c r="G104" s="10">
        <f>G102+G103</f>
        <v>0</v>
      </c>
      <c r="I104" s="12">
        <v>95</v>
      </c>
      <c r="J104" s="13"/>
    </row>
    <row r="105" spans="1:10" ht="42" customHeight="1" x14ac:dyDescent="0.15">
      <c r="A105" s="22" t="s">
        <v>100</v>
      </c>
      <c r="B105" s="23"/>
      <c r="C105" s="23"/>
      <c r="D105" s="23"/>
      <c r="E105" s="8" t="s">
        <v>13</v>
      </c>
      <c r="F105" s="9">
        <v>1</v>
      </c>
      <c r="G105" s="10">
        <f>G77+G97</f>
        <v>0</v>
      </c>
      <c r="I105" s="12">
        <v>96</v>
      </c>
      <c r="J105" s="13">
        <v>20</v>
      </c>
    </row>
    <row r="106" spans="1:10" ht="42" customHeight="1" x14ac:dyDescent="0.15">
      <c r="A106" s="22" t="s">
        <v>101</v>
      </c>
      <c r="B106" s="23"/>
      <c r="C106" s="23"/>
      <c r="D106" s="23"/>
      <c r="E106" s="8" t="s">
        <v>13</v>
      </c>
      <c r="F106" s="9">
        <v>1</v>
      </c>
      <c r="G106" s="10">
        <f>G84+G104</f>
        <v>0</v>
      </c>
      <c r="I106" s="12">
        <v>97</v>
      </c>
      <c r="J106" s="13">
        <v>30</v>
      </c>
    </row>
    <row r="107" spans="1:10" ht="42" customHeight="1" x14ac:dyDescent="0.15">
      <c r="A107" s="24" t="s">
        <v>102</v>
      </c>
      <c r="B107" s="25"/>
      <c r="C107" s="25"/>
      <c r="D107" s="25"/>
      <c r="E107" s="14" t="s">
        <v>103</v>
      </c>
      <c r="F107" s="15" t="s">
        <v>103</v>
      </c>
      <c r="G107" s="16">
        <f>G106</f>
        <v>0</v>
      </c>
      <c r="I107" s="17">
        <v>98</v>
      </c>
      <c r="J107" s="17">
        <v>90</v>
      </c>
    </row>
  </sheetData>
  <sheetProtection sheet="1"/>
  <mergeCells count="104">
    <mergeCell ref="A104:D104"/>
    <mergeCell ref="A105:D105"/>
    <mergeCell ref="A106:D106"/>
    <mergeCell ref="A107:D107"/>
    <mergeCell ref="B99:D99"/>
    <mergeCell ref="A100:D100"/>
    <mergeCell ref="B101:D101"/>
    <mergeCell ref="A102:D102"/>
    <mergeCell ref="B103:D103"/>
    <mergeCell ref="C94:D94"/>
    <mergeCell ref="D95"/>
    <mergeCell ref="D96"/>
    <mergeCell ref="A97:D97"/>
    <mergeCell ref="A98:D98"/>
    <mergeCell ref="D89"/>
    <mergeCell ref="B90:D90"/>
    <mergeCell ref="C91:D91"/>
    <mergeCell ref="D92"/>
    <mergeCell ref="B93:D93"/>
    <mergeCell ref="A84:D84"/>
    <mergeCell ref="A85:D85"/>
    <mergeCell ref="B86:D86"/>
    <mergeCell ref="C87:D87"/>
    <mergeCell ref="D88"/>
    <mergeCell ref="B79:D79"/>
    <mergeCell ref="A80:D80"/>
    <mergeCell ref="B81:D81"/>
    <mergeCell ref="A82:D82"/>
    <mergeCell ref="B83:D83"/>
    <mergeCell ref="D74"/>
    <mergeCell ref="C75:D75"/>
    <mergeCell ref="D76"/>
    <mergeCell ref="A77:D77"/>
    <mergeCell ref="A78:D78"/>
    <mergeCell ref="D69"/>
    <mergeCell ref="D70"/>
    <mergeCell ref="C71:D71"/>
    <mergeCell ref="D72"/>
    <mergeCell ref="D73"/>
    <mergeCell ref="D64"/>
    <mergeCell ref="D65"/>
    <mergeCell ref="D66"/>
    <mergeCell ref="B67:D67"/>
    <mergeCell ref="C68:D68"/>
    <mergeCell ref="D59"/>
    <mergeCell ref="C60:D60"/>
    <mergeCell ref="D61"/>
    <mergeCell ref="D62"/>
    <mergeCell ref="D63"/>
    <mergeCell ref="D54"/>
    <mergeCell ref="C55:D55"/>
    <mergeCell ref="D56"/>
    <mergeCell ref="D57"/>
    <mergeCell ref="D58"/>
    <mergeCell ref="D49"/>
    <mergeCell ref="D50"/>
    <mergeCell ref="D51"/>
    <mergeCell ref="B52:D52"/>
    <mergeCell ref="C53:D53"/>
    <mergeCell ref="D44"/>
    <mergeCell ref="B45:D45"/>
    <mergeCell ref="C46:D46"/>
    <mergeCell ref="D47"/>
    <mergeCell ref="C48:D48"/>
    <mergeCell ref="C39:D39"/>
    <mergeCell ref="D40"/>
    <mergeCell ref="D41"/>
    <mergeCell ref="D42"/>
    <mergeCell ref="D43"/>
    <mergeCell ref="D34"/>
    <mergeCell ref="D35"/>
    <mergeCell ref="C36:D36"/>
    <mergeCell ref="D37"/>
    <mergeCell ref="D38"/>
    <mergeCell ref="D29"/>
    <mergeCell ref="D30"/>
    <mergeCell ref="B31:D31"/>
    <mergeCell ref="C32:D32"/>
    <mergeCell ref="D33"/>
    <mergeCell ref="D24"/>
    <mergeCell ref="C25:D25"/>
    <mergeCell ref="D26"/>
    <mergeCell ref="D27"/>
    <mergeCell ref="D28"/>
    <mergeCell ref="D19"/>
    <mergeCell ref="B20:D20"/>
    <mergeCell ref="C21:D21"/>
    <mergeCell ref="D22"/>
    <mergeCell ref="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2023-03-17T03:16:00Z</dcterms:created>
  <dcterms:modified xsi:type="dcterms:W3CDTF">2023-03-17T03:16:06Z</dcterms:modified>
</cp:coreProperties>
</file>